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"/>
    </mc:Choice>
  </mc:AlternateContent>
  <bookViews>
    <workbookView xWindow="0" yWindow="0" windowWidth="20490" windowHeight="7500" tabRatio="817" activeTab="3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6" l="1"/>
  <c r="V9" i="16" l="1"/>
  <c r="T9" i="16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D18" i="12" s="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X18" i="11" s="1"/>
  <c r="Y17" i="10"/>
  <c r="X17" i="10"/>
  <c r="W17" i="10"/>
  <c r="V17" i="10"/>
  <c r="U17" i="10"/>
  <c r="T17" i="10"/>
  <c r="S17" i="10"/>
  <c r="R17" i="10"/>
  <c r="R18" i="10" s="1"/>
  <c r="Q17" i="10"/>
  <c r="P17" i="10"/>
  <c r="O17" i="10"/>
  <c r="O18" i="10" s="1"/>
  <c r="N17" i="10"/>
  <c r="M17" i="10"/>
  <c r="L17" i="10"/>
  <c r="K17" i="10"/>
  <c r="J17" i="10"/>
  <c r="I17" i="10"/>
  <c r="H17" i="10"/>
  <c r="G17" i="10"/>
  <c r="G18" i="10" s="1"/>
  <c r="F17" i="10"/>
  <c r="E17" i="10"/>
  <c r="D17" i="10"/>
  <c r="S9" i="16" l="1"/>
  <c r="K18" i="12"/>
  <c r="AA18" i="12"/>
  <c r="L18" i="12"/>
  <c r="AB18" i="12"/>
  <c r="E18" i="12"/>
  <c r="U18" i="12"/>
  <c r="AK18" i="12"/>
  <c r="F18" i="12"/>
  <c r="G18" i="12"/>
  <c r="AJ18" i="12"/>
  <c r="M18" i="12"/>
  <c r="AC18" i="12"/>
  <c r="AE18" i="12"/>
  <c r="H18" i="12"/>
  <c r="P18" i="12"/>
  <c r="X18" i="12"/>
  <c r="AF18" i="12"/>
  <c r="N18" i="12"/>
  <c r="S18" i="12"/>
  <c r="W18" i="12"/>
  <c r="T18" i="12"/>
  <c r="I18" i="12"/>
  <c r="Q18" i="12"/>
  <c r="Y18" i="12"/>
  <c r="AG18" i="12"/>
  <c r="O18" i="12"/>
  <c r="AI18" i="12"/>
  <c r="AD18" i="12"/>
  <c r="J18" i="12"/>
  <c r="R18" i="12"/>
  <c r="Z18" i="12"/>
  <c r="AH18" i="12"/>
  <c r="V18" i="12"/>
  <c r="S18" i="11"/>
  <c r="O18" i="11"/>
  <c r="AE18" i="11"/>
  <c r="AA18" i="11"/>
  <c r="I18" i="11"/>
  <c r="Q18" i="11"/>
  <c r="Y18" i="11"/>
  <c r="AG18" i="11"/>
  <c r="AB18" i="11"/>
  <c r="J18" i="11"/>
  <c r="R18" i="11"/>
  <c r="Z18" i="11"/>
  <c r="AH18" i="11"/>
  <c r="D18" i="11"/>
  <c r="K18" i="11"/>
  <c r="L18" i="11"/>
  <c r="G18" i="11"/>
  <c r="W18" i="11"/>
  <c r="T18" i="11"/>
  <c r="E18" i="11"/>
  <c r="V18" i="11"/>
  <c r="M18" i="11"/>
  <c r="F18" i="11"/>
  <c r="N18" i="11"/>
  <c r="AD18" i="11"/>
  <c r="U18" i="11"/>
  <c r="H18" i="11"/>
  <c r="AF18" i="11"/>
  <c r="AC18" i="11"/>
  <c r="P18" i="11"/>
  <c r="N18" i="10"/>
  <c r="W18" i="10"/>
  <c r="H18" i="10"/>
  <c r="I18" i="10"/>
  <c r="Y18" i="10"/>
  <c r="X18" i="10"/>
  <c r="J18" i="10"/>
  <c r="P18" i="10"/>
  <c r="Q18" i="10"/>
  <c r="K18" i="10"/>
  <c r="L18" i="10"/>
  <c r="E18" i="10"/>
  <c r="M18" i="10"/>
  <c r="U18" i="10"/>
  <c r="T18" i="10"/>
  <c r="S18" i="10"/>
  <c r="D18" i="10"/>
  <c r="F18" i="10"/>
  <c r="V18" i="10"/>
  <c r="N12" i="16"/>
  <c r="M12" i="16"/>
  <c r="H12" i="16"/>
  <c r="C12" i="16"/>
  <c r="R11" i="16"/>
  <c r="S11" i="16" s="1"/>
  <c r="T11" i="16"/>
  <c r="U11" i="16" s="1"/>
  <c r="V11" i="16"/>
  <c r="W11" i="16" s="1"/>
  <c r="D12" i="16" l="1"/>
  <c r="E12" i="16"/>
  <c r="F12" i="16"/>
  <c r="G12" i="16"/>
  <c r="I12" i="16"/>
  <c r="J12" i="16"/>
  <c r="K12" i="16"/>
  <c r="O12" i="16"/>
  <c r="P12" i="16"/>
  <c r="Q12" i="16"/>
  <c r="B12" i="16"/>
  <c r="V10" i="16" l="1"/>
  <c r="W10" i="16" s="1"/>
  <c r="W9" i="16"/>
  <c r="T10" i="16"/>
  <c r="U10" i="16" s="1"/>
  <c r="U9" i="16"/>
  <c r="R10" i="16"/>
  <c r="S10" i="16" s="1"/>
  <c r="I13" i="16" l="1"/>
  <c r="N13" i="16"/>
  <c r="B13" i="16"/>
  <c r="F13" i="16"/>
  <c r="Q13" i="16"/>
  <c r="M13" i="16"/>
  <c r="E13" i="16"/>
  <c r="P13" i="16"/>
  <c r="G13" i="16"/>
  <c r="K13" i="16"/>
  <c r="O13" i="16"/>
  <c r="D13" i="16"/>
  <c r="H13" i="16"/>
</calcChain>
</file>

<file path=xl/sharedStrings.xml><?xml version="1.0" encoding="utf-8"?>
<sst xmlns="http://schemas.openxmlformats.org/spreadsheetml/2006/main" count="203" uniqueCount="52">
  <si>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</si>
  <si>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</si>
  <si>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</si>
  <si>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</si>
  <si>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</si>
  <si>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</si>
  <si>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</si>
  <si>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</si>
  <si>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</si>
  <si>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</si>
  <si>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</si>
  <si>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</si>
  <si>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</si>
  <si>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</si>
  <si>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</si>
  <si>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</si>
  <si>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</si>
  <si>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</si>
  <si>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</si>
  <si>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</si>
  <si>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</si>
  <si>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</si>
  <si>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</si>
  <si>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</si>
  <si>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</si>
  <si>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</si>
  <si>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</si>
  <si>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</si>
  <si>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</si>
  <si>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</si>
  <si>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</si>
  <si>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</si>
  <si>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БАРЛЫҒЫ</t>
  </si>
  <si>
    <t xml:space="preserve">Жас ерекшелік топтары </t>
  </si>
  <si>
    <t xml:space="preserve"> "Айгөлек"кіші топ</t>
  </si>
  <si>
    <r>
      <t>Әдіскерінің аты-жөні_</t>
    </r>
    <r>
      <rPr>
        <u/>
        <sz val="12"/>
        <color theme="1"/>
        <rFont val="Times New Roman"/>
        <family val="1"/>
        <charset val="204"/>
      </rPr>
      <t>Бекмурзина Гульнара Жаксылыковна</t>
    </r>
    <r>
      <rPr>
        <sz val="12"/>
        <color theme="1"/>
        <rFont val="Times New Roman"/>
        <family val="1"/>
        <charset val="204"/>
      </rPr>
      <t>_______________________________________________</t>
    </r>
  </si>
  <si>
    <t>МДҰ атауы___ЖШС "Нұр-Тілек"бөбекжай-бақшасы_______________________________________________________</t>
  </si>
  <si>
    <t>Оқыту тілі____Қазақ тілі____________________________________________________</t>
  </si>
  <si>
    <t xml:space="preserve">                        Мекен-жайы__Есет-батыр №21____________________________________________________________</t>
  </si>
  <si>
    <t>Қаржаубаева Ақерке</t>
  </si>
  <si>
    <t>Әдіскерінің аты-жөні:Бекмурзина Гульнара Жаксылыковна</t>
  </si>
  <si>
    <t>МДҰ атауы:ЖШС "Нұр-Тілек"бөбекжай-бақшасы</t>
  </si>
  <si>
    <t>Мекен-жайы:Есет-батыр №21</t>
  </si>
  <si>
    <t>Оқыту тілі:Қазақ тілі</t>
  </si>
  <si>
    <t>"Балбөбек"ортаңғы топ</t>
  </si>
  <si>
    <t>Шаштыбаева К.Ұ</t>
  </si>
  <si>
    <t>Дүйісова Гүлмереке</t>
  </si>
  <si>
    <t xml:space="preserve"> "Бәйтерек"ересек топ</t>
  </si>
  <si>
    <t>Боранова Ж.Б</t>
  </si>
  <si>
    <t>Жұмаханова А.Қ</t>
  </si>
  <si>
    <t>Әдіскерінің аты-жөні:Бекмурзина Г.Ж</t>
  </si>
  <si>
    <t xml:space="preserve">Дүзбаева Тұрсынай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</si>
</sst>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9"/>
  <sheetViews>
    <sheetView zoomScale="70" zoomScaleNormal="70" workbookViewId="0">
      <selection activeCell="L19" sqref="L19"/>
    </sheetView>
  </sheetViews>
  <sheetFormatPr defaultRowHeight="15" x14ac:dyDescent="0.25"/>
  <cols>
    <col min="2" max="2" width="20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0" width="12.28515625" customWidth="1"/>
    <col min="11" max="11" width="11.7109375" customWidth="1"/>
    <col min="12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39" t="s">
        <v>31</v>
      </c>
      <c r="C2" s="39"/>
      <c r="D2" s="39"/>
      <c r="E2" s="39"/>
      <c r="F2" s="39"/>
      <c r="G2" s="39"/>
      <c r="H2" s="7"/>
      <c r="I2" s="7"/>
      <c r="J2" s="7"/>
      <c r="K2" s="2"/>
      <c r="L2" s="47" t="s">
        <v>36</v>
      </c>
      <c r="M2" s="47"/>
      <c r="N2" s="47"/>
      <c r="O2" s="47"/>
      <c r="P2" s="47"/>
      <c r="Q2" s="47"/>
      <c r="R2" s="47"/>
      <c r="S2" s="47"/>
      <c r="T2" s="47"/>
      <c r="U2" s="4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6" t="s">
        <v>16</v>
      </c>
      <c r="AH2" s="46"/>
    </row>
    <row r="3" spans="1:34" ht="15.75" x14ac:dyDescent="0.25">
      <c r="A3" s="3"/>
      <c r="B3" s="37" t="s">
        <v>35</v>
      </c>
      <c r="C3" s="37"/>
      <c r="D3" s="37"/>
      <c r="E3" s="37"/>
      <c r="F3" s="37"/>
      <c r="G3" s="3"/>
      <c r="H3" s="3"/>
      <c r="I3" s="3"/>
      <c r="J3" s="3"/>
      <c r="K3" s="3"/>
      <c r="L3" s="48" t="s">
        <v>38</v>
      </c>
      <c r="M3" s="48"/>
      <c r="N3" s="48"/>
      <c r="O3" s="48"/>
      <c r="P3" s="48"/>
      <c r="Q3" s="48"/>
      <c r="R3" s="48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38" t="s">
        <v>37</v>
      </c>
      <c r="M4" s="38"/>
      <c r="N4" s="38"/>
      <c r="O4" s="38"/>
      <c r="P4" s="38"/>
      <c r="Q4" s="38"/>
      <c r="R4" s="38"/>
      <c r="S4" s="38"/>
      <c r="T4" s="38"/>
      <c r="U4" s="38"/>
      <c r="V4" s="18"/>
      <c r="W4" s="18"/>
      <c r="X4" s="18"/>
      <c r="Y4" s="18"/>
      <c r="Z4" s="18"/>
      <c r="AA4" s="18"/>
      <c r="AB4" s="18"/>
      <c r="AC4" s="18"/>
      <c r="AD4" s="18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5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36" t="s">
        <v>7</v>
      </c>
      <c r="I7" s="36"/>
      <c r="J7" s="36"/>
      <c r="K7" s="36"/>
      <c r="L7" s="36"/>
      <c r="M7" s="36"/>
      <c r="N7" s="36" t="s">
        <v>5</v>
      </c>
      <c r="O7" s="36"/>
      <c r="P7" s="36"/>
      <c r="Q7" s="36" t="s">
        <v>8</v>
      </c>
      <c r="R7" s="36"/>
      <c r="S7" s="36"/>
      <c r="T7" s="36"/>
      <c r="U7" s="36"/>
      <c r="V7" s="36"/>
      <c r="W7" s="36" t="s">
        <v>6</v>
      </c>
      <c r="X7" s="36"/>
      <c r="Y7" s="36"/>
    </row>
    <row r="8" spans="1:34" ht="15.75" customHeight="1" x14ac:dyDescent="0.25">
      <c r="A8" s="45"/>
      <c r="B8" s="36"/>
      <c r="C8" s="36"/>
      <c r="D8" s="36"/>
      <c r="E8" s="36" t="s">
        <v>13</v>
      </c>
      <c r="F8" s="36" t="s">
        <v>14</v>
      </c>
      <c r="G8" s="36" t="s">
        <v>15</v>
      </c>
      <c r="H8" s="36" t="s">
        <v>17</v>
      </c>
      <c r="I8" s="36"/>
      <c r="J8" s="36"/>
      <c r="K8" s="36" t="s">
        <v>18</v>
      </c>
      <c r="L8" s="36"/>
      <c r="M8" s="36"/>
      <c r="N8" s="36" t="s">
        <v>13</v>
      </c>
      <c r="O8" s="36" t="s">
        <v>14</v>
      </c>
      <c r="P8" s="36" t="s">
        <v>15</v>
      </c>
      <c r="Q8" s="36" t="s">
        <v>19</v>
      </c>
      <c r="R8" s="36"/>
      <c r="S8" s="36"/>
      <c r="T8" s="36" t="s">
        <v>20</v>
      </c>
      <c r="U8" s="36"/>
      <c r="V8" s="36"/>
      <c r="W8" s="27"/>
      <c r="X8" s="27"/>
      <c r="Y8" s="27"/>
    </row>
    <row r="9" spans="1:34" ht="126.75" customHeight="1" x14ac:dyDescent="0.25">
      <c r="A9" s="45"/>
      <c r="B9" s="36"/>
      <c r="C9" s="36"/>
      <c r="D9" s="36"/>
      <c r="E9" s="36"/>
      <c r="F9" s="36"/>
      <c r="G9" s="36"/>
      <c r="H9" s="27" t="s">
        <v>13</v>
      </c>
      <c r="I9" s="27" t="s">
        <v>14</v>
      </c>
      <c r="J9" s="27" t="s">
        <v>15</v>
      </c>
      <c r="K9" s="27" t="s">
        <v>13</v>
      </c>
      <c r="L9" s="27" t="s">
        <v>14</v>
      </c>
      <c r="M9" s="27" t="s">
        <v>15</v>
      </c>
      <c r="N9" s="36"/>
      <c r="O9" s="36"/>
      <c r="P9" s="36"/>
      <c r="Q9" s="27" t="s">
        <v>13</v>
      </c>
      <c r="R9" s="27" t="s">
        <v>14</v>
      </c>
      <c r="S9" s="27" t="s">
        <v>15</v>
      </c>
      <c r="T9" s="27" t="s">
        <v>13</v>
      </c>
      <c r="U9" s="27" t="s">
        <v>14</v>
      </c>
      <c r="V9" s="27" t="s">
        <v>15</v>
      </c>
      <c r="W9" s="27" t="s">
        <v>13</v>
      </c>
      <c r="X9" s="27" t="s">
        <v>14</v>
      </c>
      <c r="Y9" s="27" t="s">
        <v>15</v>
      </c>
    </row>
    <row r="10" spans="1:34" ht="15.75" x14ac:dyDescent="0.25">
      <c r="A10" s="5">
        <v>1</v>
      </c>
      <c r="B10" s="6" t="s">
        <v>34</v>
      </c>
      <c r="C10" s="6" t="s">
        <v>51</v>
      </c>
      <c r="D10" s="11">
        <v>25</v>
      </c>
      <c r="E10" s="11">
        <v>10.4</v>
      </c>
      <c r="F10" s="11">
        <v>13.3</v>
      </c>
      <c r="G10" s="11">
        <v>1.3</v>
      </c>
      <c r="H10" s="11">
        <v>4</v>
      </c>
      <c r="I10" s="11">
        <v>20</v>
      </c>
      <c r="J10" s="11">
        <v>1</v>
      </c>
      <c r="K10" s="11">
        <v>2</v>
      </c>
      <c r="L10" s="11">
        <v>9</v>
      </c>
      <c r="M10" s="11">
        <v>14</v>
      </c>
      <c r="N10" s="11">
        <v>1.4</v>
      </c>
      <c r="O10" s="11">
        <v>18.600000000000001</v>
      </c>
      <c r="P10" s="11">
        <v>5</v>
      </c>
      <c r="Q10" s="11">
        <v>6.25</v>
      </c>
      <c r="R10" s="11">
        <v>6.25</v>
      </c>
      <c r="S10" s="11">
        <v>12.5</v>
      </c>
      <c r="T10" s="11">
        <v>12.5</v>
      </c>
      <c r="U10" s="11">
        <v>12.5</v>
      </c>
      <c r="V10" s="11">
        <v>0</v>
      </c>
      <c r="W10" s="11">
        <v>10</v>
      </c>
      <c r="X10" s="11">
        <v>15</v>
      </c>
      <c r="Y10" s="11">
        <v>0</v>
      </c>
    </row>
    <row r="11" spans="1:34" ht="15.75" x14ac:dyDescent="0.25">
      <c r="A11" s="5">
        <v>2</v>
      </c>
      <c r="B11" s="6"/>
      <c r="C11" s="6" t="s">
        <v>39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34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34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34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34" ht="15.75" x14ac:dyDescent="0.25">
      <c r="A15" s="5">
        <v>6</v>
      </c>
      <c r="B15" s="1"/>
      <c r="C15" s="1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34" ht="15.75" x14ac:dyDescent="0.25">
      <c r="A16" s="5">
        <v>7</v>
      </c>
      <c r="B16" s="1"/>
      <c r="C16" s="1"/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42" t="s">
        <v>1</v>
      </c>
      <c r="B17" s="43"/>
      <c r="C17" s="44"/>
      <c r="D17" s="29">
        <f t="shared" ref="D17:Y17" si="0">SUM(D10:D16)</f>
        <v>25</v>
      </c>
      <c r="E17" s="11">
        <f t="shared" si="0"/>
        <v>10.4</v>
      </c>
      <c r="F17" s="11">
        <f t="shared" si="0"/>
        <v>13.3</v>
      </c>
      <c r="G17" s="11">
        <f t="shared" si="0"/>
        <v>1.3</v>
      </c>
      <c r="H17" s="11">
        <f t="shared" si="0"/>
        <v>4</v>
      </c>
      <c r="I17" s="11">
        <f t="shared" si="0"/>
        <v>20</v>
      </c>
      <c r="J17" s="11">
        <f t="shared" si="0"/>
        <v>1</v>
      </c>
      <c r="K17" s="11">
        <f t="shared" si="0"/>
        <v>2</v>
      </c>
      <c r="L17" s="11">
        <f t="shared" si="0"/>
        <v>9</v>
      </c>
      <c r="M17" s="11">
        <f t="shared" si="0"/>
        <v>14</v>
      </c>
      <c r="N17" s="11">
        <f t="shared" si="0"/>
        <v>1.4</v>
      </c>
      <c r="O17" s="11">
        <f t="shared" si="0"/>
        <v>18.600000000000001</v>
      </c>
      <c r="P17" s="11">
        <f t="shared" si="0"/>
        <v>5</v>
      </c>
      <c r="Q17" s="11">
        <f t="shared" si="0"/>
        <v>6.25</v>
      </c>
      <c r="R17" s="11">
        <f t="shared" si="0"/>
        <v>6.25</v>
      </c>
      <c r="S17" s="11">
        <f t="shared" si="0"/>
        <v>12.5</v>
      </c>
      <c r="T17" s="11">
        <f t="shared" si="0"/>
        <v>12.5</v>
      </c>
      <c r="U17" s="11">
        <f t="shared" si="0"/>
        <v>12.5</v>
      </c>
      <c r="V17" s="11">
        <f t="shared" si="0"/>
        <v>0</v>
      </c>
      <c r="W17" s="11">
        <f t="shared" si="0"/>
        <v>10</v>
      </c>
      <c r="X17" s="11">
        <f t="shared" si="0"/>
        <v>15</v>
      </c>
      <c r="Y17" s="11">
        <f t="shared" si="0"/>
        <v>0</v>
      </c>
    </row>
    <row r="18" spans="1:25" ht="17.25" customHeight="1" x14ac:dyDescent="0.25">
      <c r="A18" s="40" t="s">
        <v>10</v>
      </c>
      <c r="B18" s="41"/>
      <c r="C18" s="41"/>
      <c r="D18" s="30">
        <f>D17*100/D17</f>
        <v>100</v>
      </c>
      <c r="E18" s="6">
        <f>E17*100/D17</f>
        <v>41.6</v>
      </c>
      <c r="F18" s="6">
        <f>F17*100/D17</f>
        <v>53.2</v>
      </c>
      <c r="G18" s="6">
        <f>G17*100/D17</f>
        <v>5.2</v>
      </c>
      <c r="H18" s="6">
        <f>H17*100/D17</f>
        <v>16</v>
      </c>
      <c r="I18" s="6">
        <f>I17*100/D17</f>
        <v>80</v>
      </c>
      <c r="J18" s="6">
        <f>J17*100/D17</f>
        <v>4</v>
      </c>
      <c r="K18" s="6">
        <f>K17*100/D17</f>
        <v>8</v>
      </c>
      <c r="L18" s="6">
        <f>L17*100/D17</f>
        <v>36</v>
      </c>
      <c r="M18" s="6">
        <f>M17*100/D17</f>
        <v>56</v>
      </c>
      <c r="N18" s="6">
        <f>N17*100/D17</f>
        <v>5.6</v>
      </c>
      <c r="O18" s="6">
        <f>O17*100/D17</f>
        <v>74.400000000000006</v>
      </c>
      <c r="P18" s="6">
        <f>P17*100/D17</f>
        <v>20</v>
      </c>
      <c r="Q18" s="6">
        <f>Q17*100/D17</f>
        <v>25</v>
      </c>
      <c r="R18" s="6">
        <f>R17*100/D17</f>
        <v>25</v>
      </c>
      <c r="S18" s="6">
        <f>S17*100/D17</f>
        <v>50</v>
      </c>
      <c r="T18" s="6">
        <f>T17*100/D17</f>
        <v>50</v>
      </c>
      <c r="U18" s="6">
        <f>U17*100/D17</f>
        <v>50</v>
      </c>
      <c r="V18" s="6">
        <f>V17*100/D17</f>
        <v>0</v>
      </c>
      <c r="W18" s="6">
        <f>W17*100/D17</f>
        <v>40</v>
      </c>
      <c r="X18" s="6">
        <f>X17*100/D17</f>
        <v>60</v>
      </c>
      <c r="Y18" s="6">
        <f>Y17*100/D17</f>
        <v>0</v>
      </c>
    </row>
    <row r="19" spans="1:25" ht="15.75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</sheetData>
  <mergeCells count="27">
    <mergeCell ref="AG2:AH2"/>
    <mergeCell ref="H8:J8"/>
    <mergeCell ref="K8:M8"/>
    <mergeCell ref="H7:M7"/>
    <mergeCell ref="L2:U2"/>
    <mergeCell ref="L3:R3"/>
    <mergeCell ref="B2:G2"/>
    <mergeCell ref="A18:C18"/>
    <mergeCell ref="A17:C17"/>
    <mergeCell ref="A7:A9"/>
    <mergeCell ref="B7:B9"/>
    <mergeCell ref="C7:C9"/>
    <mergeCell ref="D7:D9"/>
    <mergeCell ref="E7:G7"/>
    <mergeCell ref="W7:Y7"/>
    <mergeCell ref="Q8:S8"/>
    <mergeCell ref="E8:E9"/>
    <mergeCell ref="F8:F9"/>
    <mergeCell ref="B3:F3"/>
    <mergeCell ref="G8:G9"/>
    <mergeCell ref="N8:N9"/>
    <mergeCell ref="O8:O9"/>
    <mergeCell ref="P8:P9"/>
    <mergeCell ref="T8:V8"/>
    <mergeCell ref="L4:U4"/>
    <mergeCell ref="Q7:V7"/>
    <mergeCell ref="N7:P7"/>
  </mergeCells>
  <pageMargins left="0.7" right="0.7" top="0.75" bottom="0.75" header="0.3" footer="0.3"/>
  <pageSetup paperSize="9" scale="55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G18" sqref="E18:G18"/>
    </sheetView>
  </sheetViews>
  <sheetFormatPr defaultRowHeight="15" x14ac:dyDescent="0.25"/>
  <cols>
    <col min="2" max="2" width="24.570312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39" t="s">
        <v>30</v>
      </c>
      <c r="C2" s="39"/>
      <c r="D2" s="39"/>
      <c r="E2" s="39"/>
      <c r="F2" s="39"/>
      <c r="G2" s="7"/>
      <c r="H2" s="7"/>
      <c r="I2" s="7"/>
      <c r="J2" s="7"/>
      <c r="K2" s="7"/>
      <c r="L2" s="7"/>
      <c r="M2" s="7"/>
      <c r="N2" s="2"/>
      <c r="O2" s="3" t="s">
        <v>41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6" t="s">
        <v>16</v>
      </c>
      <c r="AK2" s="46"/>
    </row>
    <row r="3" spans="1:37" ht="15.75" x14ac:dyDescent="0.25">
      <c r="A3" s="3"/>
      <c r="B3" s="47" t="s">
        <v>40</v>
      </c>
      <c r="C3" s="47"/>
      <c r="D3" s="47"/>
      <c r="E3" s="47"/>
      <c r="F3" s="47"/>
      <c r="G3" s="3"/>
      <c r="H3" s="3"/>
      <c r="I3" s="3"/>
      <c r="J3" s="3"/>
      <c r="K3" s="3"/>
      <c r="L3" s="3"/>
      <c r="M3" s="3"/>
      <c r="N3" s="3"/>
      <c r="O3" s="37" t="s">
        <v>42</v>
      </c>
      <c r="P3" s="37"/>
      <c r="Q3" s="37"/>
      <c r="R3" s="37"/>
      <c r="S3" s="37"/>
      <c r="T3" s="37"/>
      <c r="U3" s="3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18" t="s">
        <v>43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5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51" t="s">
        <v>7</v>
      </c>
      <c r="I7" s="52"/>
      <c r="J7" s="52"/>
      <c r="K7" s="52"/>
      <c r="L7" s="52"/>
      <c r="M7" s="53"/>
      <c r="N7" s="36" t="s">
        <v>5</v>
      </c>
      <c r="O7" s="36"/>
      <c r="P7" s="36"/>
      <c r="Q7" s="51" t="s">
        <v>8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3"/>
      <c r="AF7" s="36" t="s">
        <v>6</v>
      </c>
      <c r="AG7" s="36"/>
      <c r="AH7" s="36"/>
    </row>
    <row r="8" spans="1:37" ht="15.75" customHeight="1" x14ac:dyDescent="0.25">
      <c r="A8" s="45"/>
      <c r="B8" s="36"/>
      <c r="C8" s="36"/>
      <c r="D8" s="36"/>
      <c r="E8" s="49" t="s">
        <v>13</v>
      </c>
      <c r="F8" s="49" t="s">
        <v>14</v>
      </c>
      <c r="G8" s="49" t="s">
        <v>15</v>
      </c>
      <c r="H8" s="36" t="s">
        <v>17</v>
      </c>
      <c r="I8" s="36"/>
      <c r="J8" s="36"/>
      <c r="K8" s="36" t="s">
        <v>18</v>
      </c>
      <c r="L8" s="36"/>
      <c r="M8" s="36"/>
      <c r="N8" s="49" t="s">
        <v>13</v>
      </c>
      <c r="O8" s="49" t="s">
        <v>14</v>
      </c>
      <c r="P8" s="49" t="s">
        <v>15</v>
      </c>
      <c r="Q8" s="36" t="s">
        <v>22</v>
      </c>
      <c r="R8" s="36"/>
      <c r="S8" s="36"/>
      <c r="T8" s="36" t="s">
        <v>19</v>
      </c>
      <c r="U8" s="36"/>
      <c r="V8" s="36"/>
      <c r="W8" s="36" t="s">
        <v>23</v>
      </c>
      <c r="X8" s="36"/>
      <c r="Y8" s="36"/>
      <c r="Z8" s="51" t="s">
        <v>24</v>
      </c>
      <c r="AA8" s="52"/>
      <c r="AB8" s="53"/>
      <c r="AC8" s="51" t="s">
        <v>20</v>
      </c>
      <c r="AD8" s="52"/>
      <c r="AE8" s="53"/>
      <c r="AF8" s="49" t="s">
        <v>13</v>
      </c>
      <c r="AG8" s="49" t="s">
        <v>14</v>
      </c>
      <c r="AH8" s="49" t="s">
        <v>15</v>
      </c>
    </row>
    <row r="9" spans="1:37" ht="115.5" customHeight="1" x14ac:dyDescent="0.25">
      <c r="A9" s="45"/>
      <c r="B9" s="36"/>
      <c r="C9" s="36"/>
      <c r="D9" s="36"/>
      <c r="E9" s="50"/>
      <c r="F9" s="50"/>
      <c r="G9" s="50"/>
      <c r="H9" s="27" t="s">
        <v>13</v>
      </c>
      <c r="I9" s="27" t="s">
        <v>14</v>
      </c>
      <c r="J9" s="27" t="s">
        <v>15</v>
      </c>
      <c r="K9" s="27" t="s">
        <v>13</v>
      </c>
      <c r="L9" s="27" t="s">
        <v>14</v>
      </c>
      <c r="M9" s="27" t="s">
        <v>15</v>
      </c>
      <c r="N9" s="50"/>
      <c r="O9" s="50"/>
      <c r="P9" s="50"/>
      <c r="Q9" s="26" t="s">
        <v>13</v>
      </c>
      <c r="R9" s="26" t="s">
        <v>14</v>
      </c>
      <c r="S9" s="26" t="s">
        <v>15</v>
      </c>
      <c r="T9" s="26" t="s">
        <v>13</v>
      </c>
      <c r="U9" s="26" t="s">
        <v>14</v>
      </c>
      <c r="V9" s="26" t="s">
        <v>15</v>
      </c>
      <c r="W9" s="26" t="s">
        <v>13</v>
      </c>
      <c r="X9" s="26" t="s">
        <v>14</v>
      </c>
      <c r="Y9" s="26" t="s">
        <v>15</v>
      </c>
      <c r="Z9" s="27" t="s">
        <v>13</v>
      </c>
      <c r="AA9" s="27" t="s">
        <v>14</v>
      </c>
      <c r="AB9" s="27" t="s">
        <v>15</v>
      </c>
      <c r="AC9" s="27" t="s">
        <v>13</v>
      </c>
      <c r="AD9" s="27" t="s">
        <v>14</v>
      </c>
      <c r="AE9" s="27" t="s">
        <v>15</v>
      </c>
      <c r="AF9" s="50"/>
      <c r="AG9" s="50"/>
      <c r="AH9" s="50"/>
    </row>
    <row r="10" spans="1:37" ht="15.75" x14ac:dyDescent="0.25">
      <c r="A10" s="5">
        <v>1</v>
      </c>
      <c r="B10" s="6" t="s">
        <v>44</v>
      </c>
      <c r="C10" s="6" t="s">
        <v>45</v>
      </c>
      <c r="D10" s="11">
        <v>25</v>
      </c>
      <c r="E10" s="11">
        <v>9.6</v>
      </c>
      <c r="F10" s="11">
        <v>9.8000000000000007</v>
      </c>
      <c r="G10" s="11">
        <v>5.6</v>
      </c>
      <c r="H10" s="11">
        <v>9</v>
      </c>
      <c r="I10" s="11">
        <v>11</v>
      </c>
      <c r="J10" s="11">
        <v>5</v>
      </c>
      <c r="K10" s="11">
        <v>7.8</v>
      </c>
      <c r="L10" s="11">
        <v>10.199999999999999</v>
      </c>
      <c r="M10" s="11">
        <v>7</v>
      </c>
      <c r="N10" s="11">
        <v>9.4</v>
      </c>
      <c r="O10" s="11">
        <v>9.8000000000000007</v>
      </c>
      <c r="P10" s="11">
        <v>5.8</v>
      </c>
      <c r="Q10" s="11">
        <v>9</v>
      </c>
      <c r="R10" s="11">
        <v>10.6</v>
      </c>
      <c r="S10" s="11">
        <v>5.4</v>
      </c>
      <c r="T10" s="11">
        <v>8.6</v>
      </c>
      <c r="U10" s="11">
        <v>11</v>
      </c>
      <c r="V10" s="11">
        <v>5.4</v>
      </c>
      <c r="W10" s="11">
        <v>8</v>
      </c>
      <c r="X10" s="11">
        <v>10.4</v>
      </c>
      <c r="Y10" s="11">
        <v>6.6</v>
      </c>
      <c r="Z10" s="11">
        <v>8</v>
      </c>
      <c r="AA10" s="11">
        <v>11</v>
      </c>
      <c r="AB10" s="11">
        <v>6</v>
      </c>
      <c r="AC10" s="11">
        <v>7.6</v>
      </c>
      <c r="AD10" s="11">
        <v>11</v>
      </c>
      <c r="AE10" s="11">
        <v>6.4</v>
      </c>
      <c r="AF10" s="11">
        <v>7.2</v>
      </c>
      <c r="AG10" s="11">
        <v>10.199999999999999</v>
      </c>
      <c r="AH10" s="11">
        <v>7.6</v>
      </c>
    </row>
    <row r="11" spans="1:37" ht="15.75" x14ac:dyDescent="0.25">
      <c r="A11" s="5">
        <v>2</v>
      </c>
      <c r="B11" s="6"/>
      <c r="C11" s="6" t="s">
        <v>46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 x14ac:dyDescent="0.25">
      <c r="A17" s="42" t="s">
        <v>1</v>
      </c>
      <c r="B17" s="43"/>
      <c r="C17" s="44"/>
      <c r="D17" s="13">
        <f t="shared" ref="D17:AH17" si="0">SUM(D10:D16)</f>
        <v>25</v>
      </c>
      <c r="E17" s="11">
        <f t="shared" si="0"/>
        <v>9.6</v>
      </c>
      <c r="F17" s="11">
        <f t="shared" si="0"/>
        <v>9.8000000000000007</v>
      </c>
      <c r="G17" s="11">
        <f t="shared" si="0"/>
        <v>5.6</v>
      </c>
      <c r="H17" s="11">
        <f t="shared" si="0"/>
        <v>9</v>
      </c>
      <c r="I17" s="11">
        <f t="shared" si="0"/>
        <v>11</v>
      </c>
      <c r="J17" s="11">
        <f t="shared" si="0"/>
        <v>5</v>
      </c>
      <c r="K17" s="11">
        <f t="shared" si="0"/>
        <v>7.8</v>
      </c>
      <c r="L17" s="11">
        <f t="shared" si="0"/>
        <v>10.199999999999999</v>
      </c>
      <c r="M17" s="11">
        <f t="shared" si="0"/>
        <v>7</v>
      </c>
      <c r="N17" s="11">
        <f t="shared" si="0"/>
        <v>9.4</v>
      </c>
      <c r="O17" s="11">
        <f t="shared" si="0"/>
        <v>9.8000000000000007</v>
      </c>
      <c r="P17" s="11">
        <f t="shared" si="0"/>
        <v>5.8</v>
      </c>
      <c r="Q17" s="11">
        <f t="shared" si="0"/>
        <v>9</v>
      </c>
      <c r="R17" s="11">
        <f t="shared" si="0"/>
        <v>10.6</v>
      </c>
      <c r="S17" s="11">
        <f t="shared" si="0"/>
        <v>5.4</v>
      </c>
      <c r="T17" s="11">
        <f t="shared" si="0"/>
        <v>8.6</v>
      </c>
      <c r="U17" s="11">
        <f t="shared" si="0"/>
        <v>11</v>
      </c>
      <c r="V17" s="11">
        <f t="shared" si="0"/>
        <v>5.4</v>
      </c>
      <c r="W17" s="11">
        <f t="shared" si="0"/>
        <v>8</v>
      </c>
      <c r="X17" s="11">
        <f t="shared" si="0"/>
        <v>10.4</v>
      </c>
      <c r="Y17" s="11">
        <f t="shared" si="0"/>
        <v>6.6</v>
      </c>
      <c r="Z17" s="11">
        <f t="shared" si="0"/>
        <v>8</v>
      </c>
      <c r="AA17" s="11">
        <f t="shared" si="0"/>
        <v>11</v>
      </c>
      <c r="AB17" s="11">
        <f t="shared" si="0"/>
        <v>6</v>
      </c>
      <c r="AC17" s="11">
        <f t="shared" si="0"/>
        <v>7.6</v>
      </c>
      <c r="AD17" s="11">
        <f t="shared" si="0"/>
        <v>11</v>
      </c>
      <c r="AE17" s="11">
        <f t="shared" si="0"/>
        <v>6.4</v>
      </c>
      <c r="AF17" s="11">
        <f t="shared" si="0"/>
        <v>7.2</v>
      </c>
      <c r="AG17" s="11">
        <f t="shared" si="0"/>
        <v>10.199999999999999</v>
      </c>
      <c r="AH17" s="11">
        <f t="shared" si="0"/>
        <v>7.6</v>
      </c>
    </row>
    <row r="18" spans="1:34" ht="18.75" customHeight="1" x14ac:dyDescent="0.25">
      <c r="A18" s="40" t="s">
        <v>10</v>
      </c>
      <c r="B18" s="41"/>
      <c r="C18" s="41"/>
      <c r="D18" s="23">
        <f>D17*100/D17</f>
        <v>100</v>
      </c>
      <c r="E18" s="24">
        <f>E17*100/D17</f>
        <v>38.4</v>
      </c>
      <c r="F18" s="24">
        <f>F17*100/D17</f>
        <v>39.200000000000003</v>
      </c>
      <c r="G18" s="24">
        <f>G17*100/D17</f>
        <v>22.4</v>
      </c>
      <c r="H18" s="11">
        <f>H17*100/D17</f>
        <v>36</v>
      </c>
      <c r="I18" s="11">
        <f>I17*100/D17</f>
        <v>44</v>
      </c>
      <c r="J18" s="11">
        <f>J17*100/D17</f>
        <v>20</v>
      </c>
      <c r="K18" s="11">
        <f>K17*100/D17</f>
        <v>31.2</v>
      </c>
      <c r="L18" s="11">
        <f>L17*100/D17</f>
        <v>40.799999999999997</v>
      </c>
      <c r="M18" s="11">
        <f>M17*100/D17</f>
        <v>28</v>
      </c>
      <c r="N18" s="11">
        <f>N17*100/D17</f>
        <v>37.6</v>
      </c>
      <c r="O18" s="11">
        <f>O17*100/D17</f>
        <v>39.200000000000003</v>
      </c>
      <c r="P18" s="11">
        <f>P17*100/D17</f>
        <v>23.2</v>
      </c>
      <c r="Q18" s="11">
        <f>Q17*100/D17</f>
        <v>36</v>
      </c>
      <c r="R18" s="11">
        <f>R17*100/D17</f>
        <v>42.4</v>
      </c>
      <c r="S18" s="11">
        <f>S17*100/D17</f>
        <v>21.6</v>
      </c>
      <c r="T18" s="11">
        <f>T17*100/D17</f>
        <v>34.4</v>
      </c>
      <c r="U18" s="11">
        <f>U17*100/D17</f>
        <v>44</v>
      </c>
      <c r="V18" s="11">
        <f>V17*100/D17</f>
        <v>21.6</v>
      </c>
      <c r="W18" s="11">
        <f>W17*100/D17</f>
        <v>32</v>
      </c>
      <c r="X18" s="11">
        <f>X17*100/D17</f>
        <v>41.6</v>
      </c>
      <c r="Y18" s="11">
        <f>Y17*100/D17</f>
        <v>26.4</v>
      </c>
      <c r="Z18" s="11">
        <f>Z17*100/D17</f>
        <v>32</v>
      </c>
      <c r="AA18" s="11">
        <f>AA17*100/D17</f>
        <v>44</v>
      </c>
      <c r="AB18" s="11">
        <f>AB17*100/D17</f>
        <v>24</v>
      </c>
      <c r="AC18" s="11">
        <f>AC17*100/D17</f>
        <v>30.4</v>
      </c>
      <c r="AD18" s="11">
        <f>AD17*100/D17</f>
        <v>44</v>
      </c>
      <c r="AE18" s="11">
        <f>AE17*100/D17</f>
        <v>25.6</v>
      </c>
      <c r="AF18" s="11">
        <f>AF17*100/D17</f>
        <v>28.8</v>
      </c>
      <c r="AG18" s="11">
        <f>AG17*100/D17</f>
        <v>40.799999999999997</v>
      </c>
      <c r="AH18" s="11">
        <f>AH17*100/D17</f>
        <v>30.4</v>
      </c>
    </row>
  </sheetData>
  <mergeCells count="31">
    <mergeCell ref="A18:C18"/>
    <mergeCell ref="A17:C17"/>
    <mergeCell ref="A7:A9"/>
    <mergeCell ref="B7:B9"/>
    <mergeCell ref="C7:C9"/>
    <mergeCell ref="B2:F2"/>
    <mergeCell ref="AJ2:AK2"/>
    <mergeCell ref="B3:F3"/>
    <mergeCell ref="O3:U3"/>
    <mergeCell ref="W8:Y8"/>
    <mergeCell ref="T8:V8"/>
    <mergeCell ref="E8:E9"/>
    <mergeCell ref="F8:F9"/>
    <mergeCell ref="G8:G9"/>
    <mergeCell ref="Z8:AB8"/>
    <mergeCell ref="D7:D9"/>
    <mergeCell ref="E7:G7"/>
    <mergeCell ref="H7:M7"/>
    <mergeCell ref="N7:P7"/>
    <mergeCell ref="Q7:AE7"/>
    <mergeCell ref="AF7:AH7"/>
    <mergeCell ref="H8:J8"/>
    <mergeCell ref="K8:M8"/>
    <mergeCell ref="N8:N9"/>
    <mergeCell ref="O8:O9"/>
    <mergeCell ref="P8:P9"/>
    <mergeCell ref="Q8:S8"/>
    <mergeCell ref="AC8:AE8"/>
    <mergeCell ref="AF8:AF9"/>
    <mergeCell ref="AG8:AG9"/>
    <mergeCell ref="AH8:AH9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C1" zoomScale="80" zoomScaleNormal="80" workbookViewId="0">
      <selection activeCell="I19" sqref="I19"/>
    </sheetView>
  </sheetViews>
  <sheetFormatPr defaultRowHeight="15" x14ac:dyDescent="0.25"/>
  <cols>
    <col min="2" max="2" width="22.710937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9" t="s">
        <v>29</v>
      </c>
      <c r="C2" s="39"/>
      <c r="D2" s="39"/>
      <c r="E2" s="39"/>
      <c r="F2" s="39"/>
      <c r="G2" s="2"/>
      <c r="H2" s="2"/>
      <c r="I2" s="2"/>
      <c r="J2" s="2"/>
      <c r="K2" s="2"/>
      <c r="L2" s="2"/>
      <c r="M2" s="2"/>
      <c r="N2" s="2"/>
      <c r="O2" s="37" t="s">
        <v>41</v>
      </c>
      <c r="P2" s="37"/>
      <c r="Q2" s="37"/>
      <c r="R2" s="37"/>
      <c r="S2" s="3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46" t="s">
        <v>16</v>
      </c>
      <c r="AK2" s="46"/>
    </row>
    <row r="3" spans="1:37" ht="15.75" x14ac:dyDescent="0.25">
      <c r="A3" s="3"/>
      <c r="B3" s="37" t="s">
        <v>40</v>
      </c>
      <c r="C3" s="37"/>
      <c r="D3" s="37"/>
      <c r="E3" s="37"/>
      <c r="F3" s="37"/>
      <c r="G3" s="3"/>
      <c r="H3" s="3"/>
      <c r="I3" s="3"/>
      <c r="J3" s="3"/>
      <c r="K3" s="3"/>
      <c r="L3" s="3"/>
      <c r="M3" s="3"/>
      <c r="N3" s="3"/>
      <c r="O3" s="37" t="s">
        <v>42</v>
      </c>
      <c r="P3" s="37"/>
      <c r="Q3" s="37"/>
      <c r="R3" s="37"/>
      <c r="S3" s="37"/>
      <c r="T3" s="3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59" t="s">
        <v>43</v>
      </c>
      <c r="P4" s="59"/>
      <c r="Q4" s="59"/>
      <c r="R4" s="59"/>
      <c r="S4" s="59"/>
      <c r="T4" s="59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45" t="s">
        <v>0</v>
      </c>
      <c r="B7" s="36" t="s">
        <v>2</v>
      </c>
      <c r="C7" s="36" t="s">
        <v>3</v>
      </c>
      <c r="D7" s="36" t="s">
        <v>9</v>
      </c>
      <c r="E7" s="36" t="s">
        <v>4</v>
      </c>
      <c r="F7" s="36"/>
      <c r="G7" s="36"/>
      <c r="H7" s="51" t="s">
        <v>7</v>
      </c>
      <c r="I7" s="52"/>
      <c r="J7" s="52"/>
      <c r="K7" s="52"/>
      <c r="L7" s="52"/>
      <c r="M7" s="52"/>
      <c r="N7" s="52"/>
      <c r="O7" s="52"/>
      <c r="P7" s="53"/>
      <c r="Q7" s="36" t="s">
        <v>5</v>
      </c>
      <c r="R7" s="36"/>
      <c r="S7" s="36"/>
      <c r="T7" s="51" t="s">
        <v>8</v>
      </c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3"/>
      <c r="AI7" s="36" t="s">
        <v>6</v>
      </c>
      <c r="AJ7" s="36"/>
      <c r="AK7" s="36"/>
    </row>
    <row r="8" spans="1:37" ht="15.75" customHeight="1" x14ac:dyDescent="0.25">
      <c r="A8" s="45"/>
      <c r="B8" s="36"/>
      <c r="C8" s="36"/>
      <c r="D8" s="36"/>
      <c r="E8" s="49" t="s">
        <v>13</v>
      </c>
      <c r="F8" s="49" t="s">
        <v>14</v>
      </c>
      <c r="G8" s="49" t="s">
        <v>15</v>
      </c>
      <c r="H8" s="60" t="s">
        <v>17</v>
      </c>
      <c r="I8" s="61"/>
      <c r="J8" s="61"/>
      <c r="K8" s="52" t="s">
        <v>18</v>
      </c>
      <c r="L8" s="52"/>
      <c r="M8" s="53"/>
      <c r="N8" s="54" t="s">
        <v>21</v>
      </c>
      <c r="O8" s="55"/>
      <c r="P8" s="56"/>
      <c r="Q8" s="49" t="s">
        <v>13</v>
      </c>
      <c r="R8" s="49" t="s">
        <v>14</v>
      </c>
      <c r="S8" s="49" t="s">
        <v>15</v>
      </c>
      <c r="T8" s="57" t="s">
        <v>22</v>
      </c>
      <c r="U8" s="57"/>
      <c r="V8" s="57"/>
      <c r="W8" s="57" t="s">
        <v>19</v>
      </c>
      <c r="X8" s="57"/>
      <c r="Y8" s="57"/>
      <c r="Z8" s="45" t="s">
        <v>23</v>
      </c>
      <c r="AA8" s="45"/>
      <c r="AB8" s="45"/>
      <c r="AC8" s="45" t="s">
        <v>24</v>
      </c>
      <c r="AD8" s="45"/>
      <c r="AE8" s="45"/>
      <c r="AF8" s="55" t="s">
        <v>20</v>
      </c>
      <c r="AG8" s="55"/>
      <c r="AH8" s="56"/>
      <c r="AI8" s="49" t="s">
        <v>13</v>
      </c>
      <c r="AJ8" s="49" t="s">
        <v>14</v>
      </c>
      <c r="AK8" s="49" t="s">
        <v>15</v>
      </c>
    </row>
    <row r="9" spans="1:37" ht="114.75" customHeight="1" x14ac:dyDescent="0.25">
      <c r="A9" s="45"/>
      <c r="B9" s="36"/>
      <c r="C9" s="36"/>
      <c r="D9" s="36"/>
      <c r="E9" s="50"/>
      <c r="F9" s="50"/>
      <c r="G9" s="50"/>
      <c r="H9" s="27" t="s">
        <v>13</v>
      </c>
      <c r="I9" s="27" t="s">
        <v>14</v>
      </c>
      <c r="J9" s="27" t="s">
        <v>15</v>
      </c>
      <c r="K9" s="27" t="s">
        <v>13</v>
      </c>
      <c r="L9" s="27" t="s">
        <v>14</v>
      </c>
      <c r="M9" s="27" t="s">
        <v>15</v>
      </c>
      <c r="N9" s="27" t="s">
        <v>13</v>
      </c>
      <c r="O9" s="27" t="s">
        <v>14</v>
      </c>
      <c r="P9" s="27" t="s">
        <v>15</v>
      </c>
      <c r="Q9" s="50"/>
      <c r="R9" s="50"/>
      <c r="S9" s="50"/>
      <c r="T9" s="27" t="s">
        <v>13</v>
      </c>
      <c r="U9" s="27" t="s">
        <v>14</v>
      </c>
      <c r="V9" s="27" t="s">
        <v>15</v>
      </c>
      <c r="W9" s="27" t="s">
        <v>13</v>
      </c>
      <c r="X9" s="27" t="s">
        <v>14</v>
      </c>
      <c r="Y9" s="27" t="s">
        <v>15</v>
      </c>
      <c r="Z9" s="27" t="s">
        <v>13</v>
      </c>
      <c r="AA9" s="27" t="s">
        <v>14</v>
      </c>
      <c r="AB9" s="27" t="s">
        <v>15</v>
      </c>
      <c r="AC9" s="27" t="s">
        <v>13</v>
      </c>
      <c r="AD9" s="27" t="s">
        <v>14</v>
      </c>
      <c r="AE9" s="27" t="s">
        <v>15</v>
      </c>
      <c r="AF9" s="27" t="s">
        <v>13</v>
      </c>
      <c r="AG9" s="27" t="s">
        <v>14</v>
      </c>
      <c r="AH9" s="27" t="s">
        <v>15</v>
      </c>
      <c r="AI9" s="50"/>
      <c r="AJ9" s="50"/>
      <c r="AK9" s="50"/>
    </row>
    <row r="10" spans="1:37" ht="15.75" x14ac:dyDescent="0.25">
      <c r="A10" s="5">
        <v>1</v>
      </c>
      <c r="B10" s="6" t="s">
        <v>47</v>
      </c>
      <c r="C10" s="6" t="s">
        <v>48</v>
      </c>
      <c r="D10" s="11">
        <v>25</v>
      </c>
      <c r="E10" s="11">
        <v>14</v>
      </c>
      <c r="F10" s="11">
        <v>7</v>
      </c>
      <c r="G10" s="11">
        <v>4</v>
      </c>
      <c r="H10" s="11">
        <v>2</v>
      </c>
      <c r="I10" s="11">
        <v>11</v>
      </c>
      <c r="J10" s="11">
        <v>12</v>
      </c>
      <c r="K10" s="11">
        <v>6.8</v>
      </c>
      <c r="L10" s="11">
        <v>9.4</v>
      </c>
      <c r="M10" s="11">
        <v>8.8000000000000007</v>
      </c>
      <c r="N10" s="11">
        <v>3.8</v>
      </c>
      <c r="O10" s="11">
        <v>9.1999999999999993</v>
      </c>
      <c r="P10" s="11">
        <v>12</v>
      </c>
      <c r="Q10" s="11">
        <v>3.6</v>
      </c>
      <c r="R10" s="11">
        <v>8.8000000000000007</v>
      </c>
      <c r="S10" s="11">
        <v>12.6</v>
      </c>
      <c r="T10" s="11">
        <v>1.8</v>
      </c>
      <c r="U10" s="11">
        <v>8</v>
      </c>
      <c r="V10" s="11">
        <v>15.2</v>
      </c>
      <c r="W10" s="11">
        <v>12.4</v>
      </c>
      <c r="X10" s="11">
        <v>10</v>
      </c>
      <c r="Y10" s="11">
        <v>2.6</v>
      </c>
      <c r="Z10" s="11">
        <v>7.4</v>
      </c>
      <c r="AA10" s="11">
        <v>13.4</v>
      </c>
      <c r="AB10" s="11">
        <v>4.2</v>
      </c>
      <c r="AC10" s="11">
        <v>8.8000000000000007</v>
      </c>
      <c r="AD10" s="11">
        <v>13.6</v>
      </c>
      <c r="AE10" s="11">
        <v>2.6</v>
      </c>
      <c r="AF10" s="11">
        <v>10.199999999999999</v>
      </c>
      <c r="AG10" s="11">
        <v>11.8</v>
      </c>
      <c r="AH10" s="11">
        <v>3</v>
      </c>
      <c r="AI10" s="11">
        <v>8.6</v>
      </c>
      <c r="AJ10" s="11">
        <v>13.8</v>
      </c>
      <c r="AK10" s="11">
        <v>2.6</v>
      </c>
    </row>
    <row r="11" spans="1:37" ht="15.75" x14ac:dyDescent="0.25">
      <c r="A11" s="5">
        <v>2</v>
      </c>
      <c r="B11" s="6"/>
      <c r="C11" s="6" t="s">
        <v>49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42" t="s">
        <v>1</v>
      </c>
      <c r="B17" s="43"/>
      <c r="C17" s="44"/>
      <c r="D17" s="13">
        <f t="shared" ref="D17:AK17" si="0">SUM(D10:D16)</f>
        <v>25</v>
      </c>
      <c r="E17" s="11">
        <f t="shared" si="0"/>
        <v>14</v>
      </c>
      <c r="F17" s="11">
        <f t="shared" si="0"/>
        <v>7</v>
      </c>
      <c r="G17" s="11">
        <f t="shared" si="0"/>
        <v>4</v>
      </c>
      <c r="H17" s="11">
        <f t="shared" si="0"/>
        <v>2</v>
      </c>
      <c r="I17" s="11">
        <f t="shared" si="0"/>
        <v>11</v>
      </c>
      <c r="J17" s="11">
        <f t="shared" si="0"/>
        <v>12</v>
      </c>
      <c r="K17" s="11">
        <f t="shared" si="0"/>
        <v>6.8</v>
      </c>
      <c r="L17" s="11">
        <f t="shared" si="0"/>
        <v>9.4</v>
      </c>
      <c r="M17" s="11">
        <f t="shared" si="0"/>
        <v>8.8000000000000007</v>
      </c>
      <c r="N17" s="11">
        <f t="shared" si="0"/>
        <v>3.8</v>
      </c>
      <c r="O17" s="11">
        <f t="shared" si="0"/>
        <v>9.1999999999999993</v>
      </c>
      <c r="P17" s="11">
        <f t="shared" si="0"/>
        <v>12</v>
      </c>
      <c r="Q17" s="11">
        <f t="shared" si="0"/>
        <v>3.6</v>
      </c>
      <c r="R17" s="11">
        <f t="shared" si="0"/>
        <v>8.8000000000000007</v>
      </c>
      <c r="S17" s="11">
        <f t="shared" si="0"/>
        <v>12.6</v>
      </c>
      <c r="T17" s="11">
        <f t="shared" si="0"/>
        <v>1.8</v>
      </c>
      <c r="U17" s="11">
        <f t="shared" si="0"/>
        <v>8</v>
      </c>
      <c r="V17" s="11">
        <f t="shared" si="0"/>
        <v>15.2</v>
      </c>
      <c r="W17" s="11">
        <f t="shared" si="0"/>
        <v>12.4</v>
      </c>
      <c r="X17" s="11">
        <f t="shared" si="0"/>
        <v>10</v>
      </c>
      <c r="Y17" s="11">
        <f t="shared" si="0"/>
        <v>2.6</v>
      </c>
      <c r="Z17" s="11">
        <f t="shared" si="0"/>
        <v>7.4</v>
      </c>
      <c r="AA17" s="11">
        <f t="shared" si="0"/>
        <v>13.4</v>
      </c>
      <c r="AB17" s="11">
        <f t="shared" si="0"/>
        <v>4.2</v>
      </c>
      <c r="AC17" s="11">
        <f t="shared" si="0"/>
        <v>8.8000000000000007</v>
      </c>
      <c r="AD17" s="11">
        <f t="shared" si="0"/>
        <v>13.6</v>
      </c>
      <c r="AE17" s="11">
        <f t="shared" si="0"/>
        <v>2.6</v>
      </c>
      <c r="AF17" s="11">
        <f t="shared" si="0"/>
        <v>10.199999999999999</v>
      </c>
      <c r="AG17" s="11">
        <f t="shared" si="0"/>
        <v>11.8</v>
      </c>
      <c r="AH17" s="11">
        <f t="shared" si="0"/>
        <v>3</v>
      </c>
      <c r="AI17" s="11">
        <f t="shared" si="0"/>
        <v>8.6</v>
      </c>
      <c r="AJ17" s="11">
        <f t="shared" si="0"/>
        <v>13.8</v>
      </c>
      <c r="AK17" s="11">
        <f t="shared" si="0"/>
        <v>2.6</v>
      </c>
    </row>
    <row r="18" spans="1:37" ht="21.75" customHeight="1" x14ac:dyDescent="0.25">
      <c r="A18" s="58" t="s">
        <v>10</v>
      </c>
      <c r="B18" s="58"/>
      <c r="C18" s="58"/>
      <c r="D18" s="15">
        <f>D17*100/D17</f>
        <v>100</v>
      </c>
      <c r="E18" s="12">
        <f>E17*100/D17</f>
        <v>56</v>
      </c>
      <c r="F18" s="12">
        <f>F17*100/D17</f>
        <v>28</v>
      </c>
      <c r="G18" s="12">
        <f>G17*100/D17</f>
        <v>16</v>
      </c>
      <c r="H18" s="12">
        <f>H17*100/D17</f>
        <v>8</v>
      </c>
      <c r="I18" s="12">
        <f>I17*100/D17</f>
        <v>44</v>
      </c>
      <c r="J18" s="12">
        <f>J17*100/D17</f>
        <v>48</v>
      </c>
      <c r="K18" s="12">
        <f>K17*100/D17</f>
        <v>27.2</v>
      </c>
      <c r="L18" s="12">
        <f>L17*100/D17</f>
        <v>37.6</v>
      </c>
      <c r="M18" s="12">
        <f>M17*100/D17</f>
        <v>35.200000000000003</v>
      </c>
      <c r="N18" s="12">
        <f>N17*100/D17</f>
        <v>15.2</v>
      </c>
      <c r="O18" s="12">
        <f>O17*100/D17</f>
        <v>36.799999999999997</v>
      </c>
      <c r="P18" s="12">
        <f>P17*100/D17</f>
        <v>48</v>
      </c>
      <c r="Q18" s="12">
        <f>Q17*100/D17</f>
        <v>14.4</v>
      </c>
      <c r="R18" s="12">
        <f>R17*100/D17</f>
        <v>35.200000000000003</v>
      </c>
      <c r="S18" s="12">
        <f>S17*100/D17</f>
        <v>50.4</v>
      </c>
      <c r="T18" s="12">
        <f>T17*100/D17</f>
        <v>7.2</v>
      </c>
      <c r="U18" s="12">
        <f>U17*100/D17</f>
        <v>32</v>
      </c>
      <c r="V18" s="12">
        <f>V17*100/D17</f>
        <v>60.8</v>
      </c>
      <c r="W18" s="12">
        <f>W17*100/D17</f>
        <v>49.6</v>
      </c>
      <c r="X18" s="12">
        <f>X17*100/D17</f>
        <v>40</v>
      </c>
      <c r="Y18" s="12">
        <f>Y17*100/D17</f>
        <v>10.4</v>
      </c>
      <c r="Z18" s="12">
        <f>Z17*100/D17</f>
        <v>29.6</v>
      </c>
      <c r="AA18" s="12">
        <f>AA17*100/D17</f>
        <v>53.6</v>
      </c>
      <c r="AB18" s="12">
        <f>AB17*100/D17</f>
        <v>16.8</v>
      </c>
      <c r="AC18" s="12">
        <f>AC17*100/D17</f>
        <v>35.200000000000003</v>
      </c>
      <c r="AD18" s="12">
        <f>AD17*100/D17</f>
        <v>54.4</v>
      </c>
      <c r="AE18" s="12">
        <f>AE17*100/D17</f>
        <v>10.4</v>
      </c>
      <c r="AF18" s="12">
        <f>AF17*100/D17</f>
        <v>40.799999999999997</v>
      </c>
      <c r="AG18" s="12">
        <f>AG17*100/D17</f>
        <v>47.2</v>
      </c>
      <c r="AH18" s="12">
        <f>AH17*100/D17</f>
        <v>12</v>
      </c>
      <c r="AI18" s="12">
        <f>AI17*100/D17</f>
        <v>34.4</v>
      </c>
      <c r="AJ18" s="12">
        <f>AJ17*100/D17</f>
        <v>55.2</v>
      </c>
      <c r="AK18" s="12">
        <f>AK17*100/D17</f>
        <v>10.4</v>
      </c>
    </row>
  </sheetData>
  <mergeCells count="34">
    <mergeCell ref="AJ2:AK2"/>
    <mergeCell ref="O2:S2"/>
    <mergeCell ref="AJ8:AJ9"/>
    <mergeCell ref="B2:F2"/>
    <mergeCell ref="A18:C18"/>
    <mergeCell ref="A17:C17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AK8:AK9"/>
    <mergeCell ref="D7:D9"/>
    <mergeCell ref="E7:G7"/>
    <mergeCell ref="Q7:S7"/>
    <mergeCell ref="T7:AH7"/>
    <mergeCell ref="AI7:AK7"/>
    <mergeCell ref="N8:P8"/>
    <mergeCell ref="Q8:Q9"/>
    <mergeCell ref="R8:R9"/>
    <mergeCell ref="S8:S9"/>
    <mergeCell ref="T8:V8"/>
    <mergeCell ref="W8:Y8"/>
    <mergeCell ref="Z8:AB8"/>
    <mergeCell ref="AC8:AE8"/>
    <mergeCell ref="AF8:AH8"/>
    <mergeCell ref="AI8:AI9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D1" zoomScaleNormal="100" workbookViewId="0">
      <selection activeCell="O11" sqref="O11:Q11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2"/>
      <c r="O1" s="62"/>
      <c r="V1" s="46" t="s">
        <v>16</v>
      </c>
      <c r="W1" s="46"/>
    </row>
    <row r="2" spans="1:23" ht="15.75" x14ac:dyDescent="0.25">
      <c r="B2" s="7" t="s">
        <v>28</v>
      </c>
      <c r="C2" s="2"/>
      <c r="E2" s="2"/>
      <c r="F2" s="2"/>
      <c r="I2" s="37" t="s">
        <v>41</v>
      </c>
      <c r="J2" s="37"/>
      <c r="K2" s="37"/>
      <c r="L2" s="37"/>
      <c r="M2" s="37"/>
      <c r="N2" s="3"/>
      <c r="O2" s="3"/>
    </row>
    <row r="3" spans="1:23" ht="15.75" x14ac:dyDescent="0.25">
      <c r="A3" s="3"/>
      <c r="B3" s="63" t="s">
        <v>50</v>
      </c>
      <c r="C3" s="63"/>
      <c r="D3" s="63"/>
      <c r="E3" s="63"/>
      <c r="F3" s="63"/>
      <c r="G3" s="63"/>
      <c r="H3" s="2"/>
      <c r="I3" s="63" t="s">
        <v>42</v>
      </c>
      <c r="J3" s="63"/>
      <c r="K3" s="63"/>
      <c r="L3" s="63"/>
      <c r="M3" s="63"/>
      <c r="N3" s="63"/>
      <c r="O3" s="3"/>
      <c r="P3" s="3"/>
      <c r="Q3" s="3"/>
    </row>
    <row r="4" spans="1:23" ht="15.75" x14ac:dyDescent="0.25">
      <c r="C4" s="8"/>
      <c r="E4" s="3"/>
      <c r="F4" s="3"/>
      <c r="I4" s="59" t="s">
        <v>43</v>
      </c>
      <c r="J4" s="59"/>
      <c r="K4" s="59"/>
      <c r="L4" s="59"/>
      <c r="M4" s="59"/>
      <c r="N4" s="5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49" t="s">
        <v>33</v>
      </c>
      <c r="B7" s="36" t="s">
        <v>12</v>
      </c>
      <c r="C7" s="36" t="s">
        <v>4</v>
      </c>
      <c r="D7" s="36"/>
      <c r="E7" s="36"/>
      <c r="F7" s="36" t="s">
        <v>7</v>
      </c>
      <c r="G7" s="36"/>
      <c r="H7" s="36"/>
      <c r="I7" s="36" t="s">
        <v>5</v>
      </c>
      <c r="J7" s="36"/>
      <c r="K7" s="36"/>
      <c r="L7" s="36" t="s">
        <v>8</v>
      </c>
      <c r="M7" s="36"/>
      <c r="N7" s="36"/>
      <c r="O7" s="36" t="s">
        <v>6</v>
      </c>
      <c r="P7" s="36"/>
      <c r="Q7" s="36"/>
      <c r="R7" s="45" t="s">
        <v>32</v>
      </c>
      <c r="S7" s="45"/>
      <c r="T7" s="45"/>
      <c r="U7" s="45"/>
      <c r="V7" s="45"/>
      <c r="W7" s="45"/>
    </row>
    <row r="8" spans="1:23" ht="63" x14ac:dyDescent="0.25">
      <c r="A8" s="50"/>
      <c r="B8" s="36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0" t="s">
        <v>10</v>
      </c>
      <c r="V8" s="1" t="s">
        <v>15</v>
      </c>
      <c r="W8" s="1" t="s">
        <v>10</v>
      </c>
    </row>
    <row r="9" spans="1:23" ht="15.75" x14ac:dyDescent="0.25">
      <c r="A9" s="16" t="s">
        <v>25</v>
      </c>
      <c r="B9" s="11">
        <v>25</v>
      </c>
      <c r="C9" s="11">
        <v>10.4</v>
      </c>
      <c r="D9" s="11">
        <v>13.3</v>
      </c>
      <c r="E9" s="11">
        <v>1.3</v>
      </c>
      <c r="F9" s="11">
        <v>3</v>
      </c>
      <c r="G9" s="11">
        <v>14.5</v>
      </c>
      <c r="H9" s="11">
        <v>7.5</v>
      </c>
      <c r="I9" s="11">
        <v>1.4</v>
      </c>
      <c r="J9" s="11">
        <v>18.600000000000001</v>
      </c>
      <c r="K9" s="11">
        <v>5</v>
      </c>
      <c r="L9" s="11">
        <v>9.4</v>
      </c>
      <c r="M9" s="11">
        <v>9.4</v>
      </c>
      <c r="N9" s="11">
        <v>6.2</v>
      </c>
      <c r="O9" s="11">
        <v>10</v>
      </c>
      <c r="P9" s="11">
        <v>15</v>
      </c>
      <c r="Q9" s="11">
        <v>0</v>
      </c>
      <c r="R9" s="31">
        <f>(C9+F9+I9+L9+O9)/5</f>
        <v>6.8400000000000007</v>
      </c>
      <c r="S9" s="6">
        <f>R9*100/B9</f>
        <v>27.360000000000003</v>
      </c>
      <c r="T9" s="32">
        <f>(D9+G9+J9+M9+P9)/5</f>
        <v>14.160000000000002</v>
      </c>
      <c r="U9" s="33">
        <f t="shared" ref="U9:U11" si="0">T9*100/B9</f>
        <v>56.640000000000008</v>
      </c>
      <c r="V9" s="22">
        <f>(E9+H9+K9+N9+Q9)/5</f>
        <v>4</v>
      </c>
      <c r="W9" s="6">
        <f t="shared" ref="W9:W11" si="1">V9*100/B9</f>
        <v>16</v>
      </c>
    </row>
    <row r="10" spans="1:23" ht="15.75" x14ac:dyDescent="0.25">
      <c r="A10" s="16" t="s">
        <v>26</v>
      </c>
      <c r="B10" s="11">
        <v>25</v>
      </c>
      <c r="C10" s="11">
        <v>9.6</v>
      </c>
      <c r="D10" s="11">
        <v>9.8000000000000007</v>
      </c>
      <c r="E10" s="11">
        <v>5.6</v>
      </c>
      <c r="F10" s="11">
        <v>8.4</v>
      </c>
      <c r="G10" s="11">
        <v>10.6</v>
      </c>
      <c r="H10" s="11">
        <v>6</v>
      </c>
      <c r="I10" s="11">
        <v>9.4</v>
      </c>
      <c r="J10" s="11">
        <v>9.8000000000000007</v>
      </c>
      <c r="K10" s="11">
        <v>5.8</v>
      </c>
      <c r="L10" s="11">
        <v>8.24</v>
      </c>
      <c r="M10" s="11">
        <v>10.8</v>
      </c>
      <c r="N10" s="11">
        <v>5.96</v>
      </c>
      <c r="O10" s="11">
        <v>7.2</v>
      </c>
      <c r="P10" s="11">
        <v>10.199999999999999</v>
      </c>
      <c r="Q10" s="11">
        <v>7.6</v>
      </c>
      <c r="R10" s="31">
        <f t="shared" ref="R10:R11" si="2">(C10+F10+I10+L10+O10)/5</f>
        <v>8.5680000000000014</v>
      </c>
      <c r="S10" s="34">
        <f t="shared" ref="S10:S11" si="3">R10*100/B10</f>
        <v>34.272000000000006</v>
      </c>
      <c r="T10" s="31">
        <f t="shared" ref="T10:T11" si="4">(D10+G10+J10+M10+P10)/5</f>
        <v>10.24</v>
      </c>
      <c r="U10" s="34">
        <f t="shared" si="0"/>
        <v>40.96</v>
      </c>
      <c r="V10" s="35">
        <f t="shared" ref="V10:V11" si="5">(E10+H10+K10+N10+Q10)/5</f>
        <v>6.1920000000000002</v>
      </c>
      <c r="W10" s="6">
        <f t="shared" si="1"/>
        <v>24.768000000000001</v>
      </c>
    </row>
    <row r="11" spans="1:23" ht="15.75" x14ac:dyDescent="0.25">
      <c r="A11" s="16" t="s">
        <v>27</v>
      </c>
      <c r="B11" s="11">
        <v>25</v>
      </c>
      <c r="C11" s="11">
        <v>14</v>
      </c>
      <c r="D11" s="11">
        <v>7</v>
      </c>
      <c r="E11" s="11">
        <v>4</v>
      </c>
      <c r="F11" s="11">
        <v>4.3</v>
      </c>
      <c r="G11" s="11">
        <v>9.8000000000000007</v>
      </c>
      <c r="H11" s="11">
        <v>10.9</v>
      </c>
      <c r="I11" s="11">
        <v>3.6</v>
      </c>
      <c r="J11" s="11">
        <v>8.8000000000000007</v>
      </c>
      <c r="K11" s="11">
        <v>12.6</v>
      </c>
      <c r="L11" s="11">
        <v>8.1199999999999992</v>
      </c>
      <c r="M11" s="11">
        <v>11.36</v>
      </c>
      <c r="N11" s="11">
        <v>5.52</v>
      </c>
      <c r="O11" s="11">
        <v>8.6</v>
      </c>
      <c r="P11" s="11">
        <v>13.8</v>
      </c>
      <c r="Q11" s="11">
        <v>2.6</v>
      </c>
      <c r="R11" s="31">
        <f t="shared" si="2"/>
        <v>7.7240000000000011</v>
      </c>
      <c r="S11" s="34">
        <f t="shared" si="3"/>
        <v>30.896000000000004</v>
      </c>
      <c r="T11" s="31">
        <f t="shared" si="4"/>
        <v>10.152000000000001</v>
      </c>
      <c r="U11" s="34">
        <f t="shared" si="0"/>
        <v>40.608000000000004</v>
      </c>
      <c r="V11" s="35">
        <f t="shared" si="5"/>
        <v>7.1239999999999997</v>
      </c>
      <c r="W11" s="6">
        <f t="shared" si="1"/>
        <v>28.495999999999999</v>
      </c>
    </row>
    <row r="12" spans="1:23" ht="15.75" x14ac:dyDescent="0.25">
      <c r="A12" s="13" t="s">
        <v>1</v>
      </c>
      <c r="B12" s="13">
        <f t="shared" ref="B12:Q12" si="6">SUM(B8:B11)</f>
        <v>75</v>
      </c>
      <c r="C12" s="13">
        <f>SUM(C9:C11)</f>
        <v>34</v>
      </c>
      <c r="D12" s="13">
        <f t="shared" si="6"/>
        <v>30.1</v>
      </c>
      <c r="E12" s="13">
        <f t="shared" si="6"/>
        <v>10.899999999999999</v>
      </c>
      <c r="F12" s="13">
        <f t="shared" si="6"/>
        <v>15.7</v>
      </c>
      <c r="G12" s="13">
        <f t="shared" si="6"/>
        <v>34.900000000000006</v>
      </c>
      <c r="H12" s="13">
        <f>SUM(H8:H11)</f>
        <v>24.4</v>
      </c>
      <c r="I12" s="13">
        <f t="shared" si="6"/>
        <v>14.4</v>
      </c>
      <c r="J12" s="13">
        <f t="shared" si="6"/>
        <v>37.200000000000003</v>
      </c>
      <c r="K12" s="13">
        <f t="shared" si="6"/>
        <v>23.4</v>
      </c>
      <c r="L12" s="13">
        <v>24.6</v>
      </c>
      <c r="M12" s="13">
        <f>SUM(M9:M11)</f>
        <v>31.560000000000002</v>
      </c>
      <c r="N12" s="13">
        <f>SUM(N9:N11)</f>
        <v>17.68</v>
      </c>
      <c r="O12" s="13">
        <f t="shared" si="6"/>
        <v>25.799999999999997</v>
      </c>
      <c r="P12" s="13">
        <f t="shared" si="6"/>
        <v>39</v>
      </c>
      <c r="Q12" s="13">
        <f t="shared" si="6"/>
        <v>10.199999999999999</v>
      </c>
      <c r="R12" s="5"/>
      <c r="S12" s="6"/>
      <c r="T12" s="5"/>
      <c r="U12" s="6"/>
      <c r="V12" s="22"/>
      <c r="W12" s="6"/>
    </row>
    <row r="13" spans="1:23" ht="17.25" customHeight="1" x14ac:dyDescent="0.25">
      <c r="A13" s="21" t="s">
        <v>11</v>
      </c>
      <c r="B13" s="14">
        <f>B12*100/B12</f>
        <v>100</v>
      </c>
      <c r="C13" s="12">
        <v>50</v>
      </c>
      <c r="D13" s="12">
        <f>D12*100/B12</f>
        <v>40.133333333333333</v>
      </c>
      <c r="E13" s="12">
        <f>E12*100/B12</f>
        <v>14.53333333333333</v>
      </c>
      <c r="F13" s="12">
        <f>F12*100/B12</f>
        <v>20.933333333333334</v>
      </c>
      <c r="G13" s="12">
        <f>G12*100/B12</f>
        <v>46.533333333333339</v>
      </c>
      <c r="H13" s="12">
        <f>H12*100/B12</f>
        <v>32.533333333333331</v>
      </c>
      <c r="I13" s="12">
        <f>I12*100/B12</f>
        <v>19.2</v>
      </c>
      <c r="J13" s="12">
        <v>39</v>
      </c>
      <c r="K13" s="12">
        <f>K12*100/B12</f>
        <v>31.2</v>
      </c>
      <c r="L13" s="12">
        <v>32</v>
      </c>
      <c r="M13" s="12">
        <f>M12*100/B12</f>
        <v>42.08</v>
      </c>
      <c r="N13" s="12">
        <f>N12*100/B12</f>
        <v>23.573333333333334</v>
      </c>
      <c r="O13" s="12">
        <f>O12*100/B12</f>
        <v>34.399999999999991</v>
      </c>
      <c r="P13" s="12">
        <f>P12*100/B12</f>
        <v>52</v>
      </c>
      <c r="Q13" s="12">
        <f>Q12*100/B12</f>
        <v>13.599999999999998</v>
      </c>
      <c r="R13" s="19"/>
      <c r="S13" s="19"/>
      <c r="T13" s="19"/>
      <c r="U13" s="19"/>
      <c r="V13" s="19"/>
      <c r="W13" s="19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25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2024-09-06T04:23:45Z</cp:lastPrinted>
  <dcterms:created xsi:type="dcterms:W3CDTF">2022-12-22T06:57:03Z</dcterms:created>
  <dcterms:modified xsi:type="dcterms:W3CDTF">2024-09-06T10:52:16Z</dcterms:modified>
</cp:coreProperties>
</file>